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134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<sst xmlns="http://schemas.openxmlformats.org/spreadsheetml/2006/main" count="70" uniqueCount="64">
  <si>
    <t>[시보조]2022 교보생명컵 꿈나무 체육대회(수영경기) 참가비(간식비) 지출</t>
  </si>
  <si>
    <t>예산잔액</t>
  </si>
  <si>
    <t>세부항목</t>
  </si>
  <si>
    <t>수영부 홍보 현수막 제작</t>
  </si>
  <si>
    <t>[시보조] 2023년도 수영부 선수 등록비</t>
  </si>
  <si>
    <t xml:space="preserve">[시보조]제94회 동아 수영대회 참가비 </t>
  </si>
  <si>
    <t>[시보조]제94회 동아 수영대회 참가 비용</t>
  </si>
  <si>
    <t>계</t>
  </si>
  <si>
    <t xml:space="preserve">[시보조}제1회 광주 전국수영선수권대회 참가 비용 </t>
  </si>
  <si>
    <t>[시보조]2022년 성남시장배 전국수영대회 참가 비용</t>
  </si>
  <si>
    <t>[시보조]수영부 수영대회복 구입</t>
  </si>
  <si>
    <t>[시보조]수영부 수영용품 구입</t>
  </si>
  <si>
    <t>[시보조]수영부 수영훈련용품 구입</t>
  </si>
  <si>
    <t>[시보조]수영부 훈련용품 구입</t>
  </si>
  <si>
    <t>수영부운영</t>
  </si>
  <si>
    <t>[시보조] 제4회 경기도지도자협회 회장배 수영대회 참가비</t>
  </si>
  <si>
    <t>예산</t>
  </si>
  <si>
    <t>산출내역</t>
  </si>
  <si>
    <t>훈련용품 구입</t>
  </si>
  <si>
    <t>사용예산</t>
  </si>
  <si>
    <t>사용내역</t>
  </si>
  <si>
    <t>수영용품 구입</t>
  </si>
  <si>
    <t>(목)동계강화훈련비 지원(도)</t>
  </si>
  <si>
    <t>제12회 김천전국수영대회 숙박비</t>
  </si>
  <si>
    <t>경기도지사배 수영대회 참가비용</t>
  </si>
  <si>
    <t>제18회 전국꿈나무수영대회 숙박비</t>
  </si>
  <si>
    <t>(국)제51회전국소년체육대회훈련비</t>
  </si>
  <si>
    <t xml:space="preserve">제18회 전국꿈나무수영대회 식사비 </t>
  </si>
  <si>
    <t>(목)동계강화훈련비 지원(시)</t>
  </si>
  <si>
    <t>제12회 김천전국수영대회 반납액</t>
  </si>
  <si>
    <t xml:space="preserve">제12회 김천전국수영대회 교통비 </t>
  </si>
  <si>
    <t>현대회장비구입(무선수영교육장치)</t>
  </si>
  <si>
    <t>제12회 김천전국수영대회 식사비</t>
  </si>
  <si>
    <t>제18회 전국꿈나무수영대회 간식비</t>
  </si>
  <si>
    <t>(체육회)제12회김천전국수영대회출전비</t>
  </si>
  <si>
    <t>(시)1차,2차수영특성화경비</t>
  </si>
  <si>
    <t>참가선수 바람막이 구입</t>
  </si>
  <si>
    <t>제51회소체 참가 간식비</t>
  </si>
  <si>
    <t>MBC 전국대회 참가비</t>
  </si>
  <si>
    <t>참가선수 수영용품 구입</t>
  </si>
  <si>
    <t>제51회소체 참가 숙박비</t>
  </si>
  <si>
    <t>제51회소체 참가 식사비</t>
  </si>
  <si>
    <t>수영부 선수 등록비 4명</t>
  </si>
  <si>
    <t>제4회 경기도지도자협회 회장배 수영대회참가비용</t>
  </si>
  <si>
    <t>(목)2022 학교운동부 훈련비 및 훈련용품비</t>
  </si>
  <si>
    <t>2022년 성남시장배 전국수영대회 참가신청비</t>
  </si>
  <si>
    <t>[시보조]제1회 광주 전국수영선수권대회 참가신청비</t>
  </si>
  <si>
    <t>[시보조]제41회 대통령배 전국수영대회 참가신청비</t>
  </si>
  <si>
    <t>(목)2022 학교운동부 안전 및 훈련장비비</t>
  </si>
  <si>
    <t>제18회 전국꿈나무수영대회 선수 참가 신청비</t>
  </si>
  <si>
    <t>동계훈련 식비</t>
  </si>
  <si>
    <t>[시보조]2022 교보생명컵 꿈나무 체육대회(수영경기) 참가비(숙박,간식,식비)</t>
  </si>
  <si>
    <t>[시보조] 2022 교보생명컵 꿈나무 체육대회(수영경기) 참가신청</t>
  </si>
  <si>
    <t>바람막이 구입 보조</t>
  </si>
  <si>
    <t>상해보험 가입비</t>
  </si>
  <si>
    <t>참가선수 간식비</t>
  </si>
  <si>
    <t>제51회 소체 경기도대표 선발전 식사비</t>
  </si>
  <si>
    <t>[시보조]수영부 현대화 훈련장비 구입 보조</t>
  </si>
  <si>
    <t>제12회 김천전국수영대회 선수참가 신청비</t>
  </si>
  <si>
    <t>참가선수 수영복, 물안경, 가방 구입</t>
  </si>
  <si>
    <t>연성초 수영부 운영 경비 집행 내역 3차</t>
  </si>
  <si>
    <t>(목)제51회전국소년체육대회출전비</t>
  </si>
  <si>
    <t>[시보조]제41회 대통령배 전국수영대회 참가비(숙박,간식,식비)</t>
  </si>
  <si>
    <t>동계훈련 간식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</si>
</sst>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#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1"/>
      <color rgb="FFFF0000"/>
      <name val="맑은 고딕"/>
      <family val="2"/>
    </font>
    <font>
      <b/>
      <sz val="12"/>
      <color rgb="FF000000"/>
      <name val="맑은 고딕"/>
      <family val="2"/>
    </font>
    <font>
      <b/>
      <sz val="19"/>
      <color rgb="FF000000"/>
      <name val="맑은 고딕"/>
      <family val="2"/>
    </font>
    <font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shrinkToFit="1"/>
      <protection/>
    </xf>
    <xf numFmtId="164" fontId="2" fillId="2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vertical="center" shrinkToFit="1"/>
      <protection/>
    </xf>
    <xf numFmtId="0" fontId="3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59"/>
  <sheetViews>
    <sheetView tabSelected="1" zoomScaleSheetLayoutView="100" workbookViewId="0" topLeftCell="A28">
      <selection activeCell="J45" sqref="J45"/>
    </sheetView>
  </sheetViews>
  <sheetFormatPr defaultColWidth="9.00390625" defaultRowHeight="16.5"/>
  <cols>
    <col min="1" max="1" width="16.375" style="2" customWidth="1"/>
    <col min="2" max="2" width="31.50390625" style="2" customWidth="1"/>
    <col min="3" max="3" width="14.375" style="2" customWidth="1"/>
    <col min="4" max="4" width="51.25390625" style="2" customWidth="1"/>
    <col min="5" max="5" width="20.00390625" style="2" customWidth="1"/>
    <col min="6" max="6" width="16.125" style="2" customWidth="1"/>
  </cols>
  <sheetData>
    <row r="2" spans="1:6" ht="27.75">
      <c r="A2" s="18" t="s">
        <v>60</v>
      </c>
      <c r="B2" s="18"/>
      <c r="C2" s="18"/>
      <c r="D2" s="18"/>
      <c r="E2" s="18"/>
      <c r="F2" s="18"/>
    </row>
    <row r="3" spans="1:6" ht="16.5">
      <c r="A3" s="1"/>
      <c r="B3" s="1"/>
      <c r="C3" s="1"/>
      <c r="D3" s="1"/>
      <c r="E3" s="1"/>
      <c r="F3" s="1"/>
    </row>
    <row r="4" spans="1:6" ht="16.5">
      <c r="A4" s="11" t="s">
        <v>2</v>
      </c>
      <c r="B4" s="11" t="s">
        <v>17</v>
      </c>
      <c r="C4" s="11" t="s">
        <v>16</v>
      </c>
      <c r="D4" s="11" t="s">
        <v>20</v>
      </c>
      <c r="E4" s="11" t="s">
        <v>19</v>
      </c>
      <c r="F4" s="11" t="s">
        <v>1</v>
      </c>
    </row>
    <row r="5" spans="1:6" ht="16.5">
      <c r="A5" s="11" t="s">
        <v>14</v>
      </c>
      <c r="B5" s="13" t="s">
        <v>35</v>
      </c>
      <c r="C5" s="3">
        <f>2688000*2</f>
        <v>5376000</v>
      </c>
      <c r="D5" s="4" t="s">
        <v>58</v>
      </c>
      <c r="E5" s="3">
        <v>20000</v>
      </c>
      <c r="F5" s="12"/>
    </row>
    <row r="6" spans="1:6" ht="16.5">
      <c r="A6" s="11"/>
      <c r="B6" s="13"/>
      <c r="C6" s="3"/>
      <c r="D6" s="4" t="s">
        <v>3</v>
      </c>
      <c r="E6" s="3">
        <v>55000</v>
      </c>
      <c r="F6" s="12"/>
    </row>
    <row r="7" spans="1:6" ht="16.5">
      <c r="A7" s="11"/>
      <c r="B7" s="13"/>
      <c r="C7" s="3"/>
      <c r="D7" s="4" t="s">
        <v>56</v>
      </c>
      <c r="E7" s="3">
        <v>32000</v>
      </c>
      <c r="F7" s="12"/>
    </row>
    <row r="8" spans="1:6" ht="16.5">
      <c r="A8" s="11"/>
      <c r="B8" s="13"/>
      <c r="C8" s="3"/>
      <c r="D8" s="4" t="s">
        <v>54</v>
      </c>
      <c r="E8" s="3">
        <v>101000</v>
      </c>
      <c r="F8" s="12"/>
    </row>
    <row r="9" spans="1:6" ht="16.5">
      <c r="A9" s="11"/>
      <c r="B9" s="13"/>
      <c r="C9" s="3"/>
      <c r="D9" s="4" t="s">
        <v>49</v>
      </c>
      <c r="E9" s="3">
        <v>20000</v>
      </c>
      <c r="F9" s="12"/>
    </row>
    <row r="10" spans="1:6" ht="16.5">
      <c r="A10" s="11"/>
      <c r="B10" s="13"/>
      <c r="C10" s="3"/>
      <c r="D10" s="4" t="s">
        <v>25</v>
      </c>
      <c r="E10" s="3">
        <v>160000</v>
      </c>
      <c r="F10" s="12"/>
    </row>
    <row r="11" spans="1:6" ht="16.5">
      <c r="A11" s="11"/>
      <c r="B11" s="13"/>
      <c r="C11" s="3"/>
      <c r="D11" s="4" t="s">
        <v>27</v>
      </c>
      <c r="E11" s="3">
        <v>96000</v>
      </c>
      <c r="F11" s="12"/>
    </row>
    <row r="12" spans="1:6" ht="16.5">
      <c r="A12" s="11"/>
      <c r="B12" s="13"/>
      <c r="C12" s="3"/>
      <c r="D12" s="4" t="s">
        <v>33</v>
      </c>
      <c r="E12" s="3">
        <v>28240</v>
      </c>
      <c r="F12" s="12"/>
    </row>
    <row r="13" spans="1:6" ht="16.5">
      <c r="A13" s="11"/>
      <c r="B13" s="13"/>
      <c r="C13" s="3"/>
      <c r="D13" s="4" t="s">
        <v>21</v>
      </c>
      <c r="E13" s="3">
        <v>249000</v>
      </c>
      <c r="F13" s="12"/>
    </row>
    <row r="14" spans="1:6" ht="16.5">
      <c r="A14" s="11"/>
      <c r="B14" s="13"/>
      <c r="C14" s="3"/>
      <c r="D14" s="4" t="s">
        <v>40</v>
      </c>
      <c r="E14" s="3">
        <v>130000</v>
      </c>
      <c r="F14" s="12"/>
    </row>
    <row r="15" spans="1:6" ht="16.5">
      <c r="A15" s="11"/>
      <c r="B15" s="13"/>
      <c r="C15" s="3"/>
      <c r="D15" s="4" t="s">
        <v>41</v>
      </c>
      <c r="E15" s="3">
        <v>43000</v>
      </c>
      <c r="F15" s="12"/>
    </row>
    <row r="16" spans="1:6" ht="16.5">
      <c r="A16" s="11"/>
      <c r="B16" s="13"/>
      <c r="C16" s="3"/>
      <c r="D16" s="4" t="s">
        <v>37</v>
      </c>
      <c r="E16" s="3">
        <v>15000</v>
      </c>
      <c r="F16" s="12"/>
    </row>
    <row r="17" spans="1:6" ht="16.5">
      <c r="A17" s="11"/>
      <c r="B17" s="13"/>
      <c r="C17" s="3"/>
      <c r="D17" s="4" t="s">
        <v>53</v>
      </c>
      <c r="E17" s="3">
        <v>700</v>
      </c>
      <c r="F17" s="3"/>
    </row>
    <row r="18" spans="1:6" s="1" customFormat="1" ht="16.5">
      <c r="A18" s="11"/>
      <c r="B18" s="13"/>
      <c r="C18" s="3"/>
      <c r="D18" s="8" t="s">
        <v>46</v>
      </c>
      <c r="E18" s="9">
        <v>20000</v>
      </c>
      <c r="F18" s="3"/>
    </row>
    <row r="19" spans="1:6" s="1" customFormat="1" ht="16.5">
      <c r="A19" s="11"/>
      <c r="B19" s="13"/>
      <c r="C19" s="3"/>
      <c r="D19" s="8" t="s">
        <v>57</v>
      </c>
      <c r="E19" s="9">
        <v>300000</v>
      </c>
      <c r="F19" s="3"/>
    </row>
    <row r="20" spans="1:6" s="1" customFormat="1" ht="16.5">
      <c r="A20" s="11"/>
      <c r="B20" s="13"/>
      <c r="C20" s="3"/>
      <c r="D20" s="8" t="s">
        <v>45</v>
      </c>
      <c r="E20" s="10">
        <v>120000</v>
      </c>
      <c r="F20" s="3"/>
    </row>
    <row r="21" spans="1:6" s="1" customFormat="1" ht="16.5">
      <c r="A21" s="11"/>
      <c r="B21" s="13"/>
      <c r="C21" s="3"/>
      <c r="D21" s="8" t="s">
        <v>0</v>
      </c>
      <c r="E21" s="10">
        <v>29310</v>
      </c>
      <c r="F21" s="3"/>
    </row>
    <row r="22" spans="1:6" s="1" customFormat="1" ht="16.5">
      <c r="A22" s="11"/>
      <c r="B22" s="13"/>
      <c r="C22" s="3"/>
      <c r="D22" s="8" t="s">
        <v>12</v>
      </c>
      <c r="E22" s="10">
        <v>8000</v>
      </c>
      <c r="F22" s="3"/>
    </row>
    <row r="23" spans="1:6" s="1" customFormat="1" ht="16.5">
      <c r="A23" s="11"/>
      <c r="B23" s="13"/>
      <c r="C23" s="3"/>
      <c r="D23" s="8" t="s">
        <v>52</v>
      </c>
      <c r="E23" s="9">
        <v>20000</v>
      </c>
      <c r="F23" s="3"/>
    </row>
    <row r="24" spans="1:6" s="1" customFormat="1" ht="16.5">
      <c r="A24" s="11"/>
      <c r="B24" s="13"/>
      <c r="C24" s="3"/>
      <c r="D24" s="8" t="s">
        <v>8</v>
      </c>
      <c r="E24" s="9">
        <v>365840</v>
      </c>
      <c r="F24" s="3"/>
    </row>
    <row r="25" spans="1:6" s="1" customFormat="1" ht="16.5">
      <c r="A25" s="11"/>
      <c r="B25" s="13"/>
      <c r="C25" s="3"/>
      <c r="D25" s="8" t="s">
        <v>62</v>
      </c>
      <c r="E25" s="9">
        <v>418000</v>
      </c>
      <c r="F25" s="3"/>
    </row>
    <row r="26" spans="1:6" s="1" customFormat="1" ht="16.5">
      <c r="A26" s="11"/>
      <c r="B26" s="13"/>
      <c r="C26" s="3"/>
      <c r="D26" s="8" t="s">
        <v>9</v>
      </c>
      <c r="E26" s="9">
        <v>24510</v>
      </c>
      <c r="F26" s="3"/>
    </row>
    <row r="27" spans="1:6" s="1" customFormat="1" ht="16.5">
      <c r="A27" s="11"/>
      <c r="B27" s="13"/>
      <c r="C27" s="3"/>
      <c r="D27" s="8" t="s">
        <v>47</v>
      </c>
      <c r="E27" s="9">
        <v>20000</v>
      </c>
      <c r="F27" s="3"/>
    </row>
    <row r="28" spans="1:6" s="1" customFormat="1" ht="16.5">
      <c r="A28" s="11"/>
      <c r="B28" s="13"/>
      <c r="C28" s="3"/>
      <c r="D28" s="8" t="s">
        <v>51</v>
      </c>
      <c r="E28" s="9">
        <v>262500</v>
      </c>
      <c r="F28" s="3"/>
    </row>
    <row r="29" spans="1:6" ht="16.5">
      <c r="A29" s="11"/>
      <c r="B29" s="13"/>
      <c r="C29" s="3"/>
      <c r="D29" s="8" t="s">
        <v>38</v>
      </c>
      <c r="E29" s="9">
        <v>20000</v>
      </c>
      <c r="F29" s="3"/>
    </row>
    <row r="30" spans="1:6" ht="16.5">
      <c r="A30" s="11"/>
      <c r="B30" s="13"/>
      <c r="C30" s="3"/>
      <c r="D30" s="8" t="s">
        <v>24</v>
      </c>
      <c r="E30" s="9">
        <v>378220</v>
      </c>
      <c r="F30" s="3"/>
    </row>
    <row r="31" spans="1:6" ht="16.5">
      <c r="A31" s="11"/>
      <c r="B31" s="13"/>
      <c r="C31" s="3"/>
      <c r="D31" s="8" t="s">
        <v>24</v>
      </c>
      <c r="E31" s="9">
        <v>49300</v>
      </c>
      <c r="F31" s="3"/>
    </row>
    <row r="32" spans="1:6" ht="16.5">
      <c r="A32" s="11"/>
      <c r="B32" s="13"/>
      <c r="C32" s="3"/>
      <c r="D32" s="8" t="s">
        <v>21</v>
      </c>
      <c r="E32" s="9">
        <v>445070</v>
      </c>
      <c r="F32" s="3"/>
    </row>
    <row r="33" spans="1:6" ht="16.5">
      <c r="A33" s="11"/>
      <c r="B33" s="13"/>
      <c r="C33" s="3"/>
      <c r="D33" s="8" t="s">
        <v>43</v>
      </c>
      <c r="E33" s="9">
        <v>150000</v>
      </c>
      <c r="F33" s="3"/>
    </row>
    <row r="34" spans="1:6" ht="16.5">
      <c r="A34" s="11"/>
      <c r="B34" s="13"/>
      <c r="C34" s="3"/>
      <c r="D34" s="8" t="s">
        <v>42</v>
      </c>
      <c r="E34" s="9">
        <v>80000</v>
      </c>
      <c r="F34" s="3"/>
    </row>
    <row r="35" spans="1:6" ht="27.1">
      <c r="A35" s="11"/>
      <c r="B35" s="13"/>
      <c r="C35" s="3"/>
      <c r="D35" s="19" t="s">
        <v>15</v>
      </c>
      <c r="E35" s="20">
        <v>73500</v>
      </c>
      <c r="F35" s="3"/>
    </row>
    <row r="36" spans="1:6" ht="16.5">
      <c r="A36" s="11"/>
      <c r="B36" s="13"/>
      <c r="C36" s="3"/>
      <c r="D36" s="19" t="s">
        <v>5</v>
      </c>
      <c r="E36" s="20">
        <v>100000</v>
      </c>
      <c r="F36" s="3"/>
    </row>
    <row r="37" spans="1:6" ht="16.5">
      <c r="A37" s="11"/>
      <c r="B37" s="13"/>
      <c r="C37" s="3"/>
      <c r="D37" s="19" t="s">
        <v>10</v>
      </c>
      <c r="E37" s="20">
        <v>720000</v>
      </c>
      <c r="F37" s="3"/>
    </row>
    <row r="38" spans="1:6" ht="16.5">
      <c r="A38" s="11"/>
      <c r="B38" s="13"/>
      <c r="C38" s="3"/>
      <c r="D38" s="19" t="s">
        <v>6</v>
      </c>
      <c r="E38" s="20">
        <v>286040</v>
      </c>
      <c r="F38" s="3"/>
    </row>
    <row r="39" spans="1:6" ht="16.5">
      <c r="A39" s="11"/>
      <c r="B39" s="13"/>
      <c r="C39" s="3"/>
      <c r="D39" s="19" t="s">
        <v>12</v>
      </c>
      <c r="E39" s="20">
        <v>258000</v>
      </c>
      <c r="F39" s="3"/>
    </row>
    <row r="40" spans="1:6" ht="16.5">
      <c r="A40" s="11"/>
      <c r="B40" s="13"/>
      <c r="C40" s="3"/>
      <c r="D40" s="19" t="s">
        <v>11</v>
      </c>
      <c r="E40" s="20">
        <v>170000</v>
      </c>
      <c r="F40" s="3"/>
    </row>
    <row r="41" spans="1:6" ht="16.5">
      <c r="A41" s="11"/>
      <c r="B41" s="13"/>
      <c r="C41" s="3"/>
      <c r="D41" s="19" t="s">
        <v>4</v>
      </c>
      <c r="E41" s="20">
        <v>80000</v>
      </c>
      <c r="F41" s="3"/>
    </row>
    <row r="42" spans="1:6" ht="16.5">
      <c r="A42" s="11"/>
      <c r="B42" s="13"/>
      <c r="C42" s="3"/>
      <c r="D42" s="19" t="s">
        <v>13</v>
      </c>
      <c r="E42" s="20">
        <v>27770</v>
      </c>
      <c r="F42" s="3"/>
    </row>
    <row r="43" spans="1:6" s="1" customFormat="1" ht="16.5">
      <c r="A43" s="11"/>
      <c r="B43" s="13"/>
      <c r="C43" s="3"/>
      <c r="D43" s="4" t="s">
        <v>7</v>
      </c>
      <c r="E43" s="7">
        <f>SUM(E5:E42)</f>
        <v>5376000</v>
      </c>
      <c r="F43" s="3">
        <f>C5-E43</f>
        <v>0</v>
      </c>
    </row>
    <row r="44" spans="1:6" ht="16.5">
      <c r="A44" s="11"/>
      <c r="B44" s="13" t="s">
        <v>26</v>
      </c>
      <c r="C44" s="3">
        <v>475000</v>
      </c>
      <c r="D44" s="6" t="s">
        <v>59</v>
      </c>
      <c r="E44" s="7">
        <v>414500</v>
      </c>
      <c r="F44" s="12"/>
    </row>
    <row r="45" spans="1:6" ht="16.5">
      <c r="A45" s="11"/>
      <c r="B45" s="13"/>
      <c r="C45" s="12"/>
      <c r="D45" s="6" t="s">
        <v>36</v>
      </c>
      <c r="E45" s="7">
        <v>60500</v>
      </c>
      <c r="F45" s="12">
        <v>0</v>
      </c>
    </row>
    <row r="46" spans="1:6" ht="16.5">
      <c r="A46" s="11"/>
      <c r="B46" s="13" t="s">
        <v>61</v>
      </c>
      <c r="C46" s="7">
        <v>230000</v>
      </c>
      <c r="D46" s="6" t="s">
        <v>39</v>
      </c>
      <c r="E46" s="7">
        <v>186900</v>
      </c>
      <c r="F46" s="5"/>
    </row>
    <row r="47" spans="1:6" ht="16.5">
      <c r="A47" s="11"/>
      <c r="B47" s="13"/>
      <c r="C47" s="5"/>
      <c r="D47" s="6" t="s">
        <v>55</v>
      </c>
      <c r="E47" s="7">
        <v>43100</v>
      </c>
      <c r="F47" s="5">
        <v>0</v>
      </c>
    </row>
    <row r="48" spans="1:6" ht="16.5">
      <c r="A48" s="11"/>
      <c r="B48" s="13" t="s">
        <v>34</v>
      </c>
      <c r="C48" s="7">
        <v>418000</v>
      </c>
      <c r="D48" s="6" t="s">
        <v>23</v>
      </c>
      <c r="E48" s="7">
        <v>120000</v>
      </c>
      <c r="F48" s="5"/>
    </row>
    <row r="49" spans="1:6" ht="16.5">
      <c r="A49" s="12"/>
      <c r="B49" s="14"/>
      <c r="C49" s="5"/>
      <c r="D49" s="6" t="s">
        <v>32</v>
      </c>
      <c r="E49" s="7">
        <v>48000</v>
      </c>
      <c r="F49" s="15"/>
    </row>
    <row r="50" spans="1:6" ht="16.5">
      <c r="A50" s="12"/>
      <c r="B50" s="14"/>
      <c r="C50" s="5"/>
      <c r="D50" s="6" t="s">
        <v>30</v>
      </c>
      <c r="E50" s="7">
        <v>65000</v>
      </c>
      <c r="F50" s="15"/>
    </row>
    <row r="51" spans="1:6" ht="16.5">
      <c r="A51" s="12"/>
      <c r="B51" s="14"/>
      <c r="C51" s="5"/>
      <c r="D51" s="6" t="s">
        <v>29</v>
      </c>
      <c r="E51" s="7">
        <v>185000</v>
      </c>
      <c r="F51" s="5">
        <v>0</v>
      </c>
    </row>
    <row r="52" spans="1:6" s="1" customFormat="1" ht="16.5">
      <c r="A52" s="12"/>
      <c r="B52" s="14" t="s">
        <v>48</v>
      </c>
      <c r="C52" s="7">
        <v>600000</v>
      </c>
      <c r="D52" s="6" t="s">
        <v>31</v>
      </c>
      <c r="E52" s="7">
        <v>600000</v>
      </c>
      <c r="F52" s="5">
        <v>0</v>
      </c>
    </row>
    <row r="53" spans="1:6" s="1" customFormat="1" ht="16.5">
      <c r="A53" s="12"/>
      <c r="B53" s="14" t="s">
        <v>44</v>
      </c>
      <c r="C53" s="7">
        <v>600000</v>
      </c>
      <c r="D53" s="6" t="s">
        <v>18</v>
      </c>
      <c r="E53" s="7">
        <v>600000</v>
      </c>
      <c r="F53" s="7">
        <v>0</v>
      </c>
    </row>
    <row r="54" spans="1:6" s="1" customFormat="1" ht="16.5">
      <c r="A54" s="12"/>
      <c r="B54" s="14" t="s">
        <v>28</v>
      </c>
      <c r="C54" s="7">
        <v>700000</v>
      </c>
      <c r="D54" s="6" t="s">
        <v>63</v>
      </c>
      <c r="E54" s="7">
        <v>700000</v>
      </c>
      <c r="F54" s="7">
        <v>0</v>
      </c>
    </row>
    <row r="55" spans="1:6" s="1" customFormat="1" ht="16.5">
      <c r="A55" s="12"/>
      <c r="B55" s="14" t="s">
        <v>22</v>
      </c>
      <c r="C55" s="7">
        <v>1500000</v>
      </c>
      <c r="D55" s="6" t="s">
        <v>21</v>
      </c>
      <c r="E55" s="7">
        <v>746200</v>
      </c>
      <c r="F55" s="7"/>
    </row>
    <row r="56" spans="1:6" s="1" customFormat="1" ht="16.5">
      <c r="A56" s="12"/>
      <c r="B56" s="14"/>
      <c r="C56" s="7"/>
      <c r="D56" s="6" t="s">
        <v>63</v>
      </c>
      <c r="E56" s="7">
        <v>353800</v>
      </c>
      <c r="F56" s="7"/>
    </row>
    <row r="57" spans="1:6" s="1" customFormat="1" ht="16.5">
      <c r="A57" s="12"/>
      <c r="B57" s="14"/>
      <c r="C57" s="7"/>
      <c r="D57" s="6" t="s">
        <v>50</v>
      </c>
      <c r="E57" s="7">
        <v>400000</v>
      </c>
      <c r="F57" s="7"/>
    </row>
    <row r="58" spans="1:6" ht="17.8">
      <c r="A58" s="12"/>
      <c r="B58" s="6" t="s">
        <v>7</v>
      </c>
      <c r="C58" s="16">
        <f>SUM(C5:C55)</f>
        <v>9899000</v>
      </c>
      <c r="D58" s="17"/>
      <c r="E58" s="16">
        <f>SUM(E5:E57)-E43</f>
        <v>9899000</v>
      </c>
      <c r="F58" s="16">
        <f>C58-E58</f>
        <v>0</v>
      </c>
    </row>
    <row r="59" spans="1:6" ht="16.5">
      <c r="A59" s="1"/>
      <c r="B59" s="1"/>
      <c r="C59" s="1"/>
      <c r="D59" s="1"/>
      <c r="E59" s="1"/>
      <c r="F59" s="1"/>
    </row>
  </sheetData>
  <mergeCells count="1">
    <mergeCell ref="A2:F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main</cp:lastModifiedBy>
  <dcterms:created xsi:type="dcterms:W3CDTF">2022-06-09T03:59:29Z</dcterms:created>
  <dcterms:modified xsi:type="dcterms:W3CDTF">2023-03-10T09:08:57Z</dcterms:modified>
  <cp:category/>
  <cp:version/>
  <cp:contentType/>
  <cp:contentStatus/>
  <cp:revision>20</cp:revision>
</cp:coreProperties>
</file>